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<sst xmlns="http://schemas.openxmlformats.org/spreadsheetml/2006/main" count="207" uniqueCount="144">
  <si>
    <t xml:space="preserve"> ČOV V.Bíteš</t>
  </si>
  <si>
    <t>ÚV Mostiště</t>
  </si>
  <si>
    <t>ČOV N.Město n.M.</t>
  </si>
  <si>
    <t>ČOV Bystřice n.P.</t>
  </si>
  <si>
    <t>ČOV Žďár n.S.</t>
  </si>
  <si>
    <t>Správa Žďár n.S.</t>
  </si>
  <si>
    <t>ÚV Vír</t>
  </si>
  <si>
    <t>ČOV V.Meziříčí</t>
  </si>
  <si>
    <t>EIC kód</t>
  </si>
  <si>
    <t>27ZG600Z0039061R</t>
  </si>
  <si>
    <t>MO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</si>
  <si>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</si>
  <si>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</si>
  <si>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</si>
  <si>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</si>
  <si>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</si>
  <si>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</si>
  <si>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</si>
  <si>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</si>
  <si>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</si>
  <si>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</si>
  <si>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</si>
  <si>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 xml:space="preserve">prosinec </t>
  </si>
  <si>
    <t>rok</t>
  </si>
  <si>
    <t>spotřeba m3 za rok 2011</t>
  </si>
  <si>
    <t>27ZG600Z0016496J</t>
  </si>
  <si>
    <t>27ZG600Z0017719K</t>
  </si>
  <si>
    <t>27ZG600Z0036428O</t>
  </si>
  <si>
    <t>27ZG600Z0017747F</t>
  </si>
  <si>
    <t>27ZG600Z0040009V</t>
  </si>
  <si>
    <t>27ZG600Z0037590A</t>
  </si>
  <si>
    <t>27ZG600Z0039583Y</t>
  </si>
  <si>
    <t>ZR</t>
  </si>
  <si>
    <t>ÚV Bělá, ul. Podlesí, Boskovice</t>
  </si>
  <si>
    <t>27ZG600Z0030266H</t>
  </si>
  <si>
    <t>ČOV, ul. Mánesova, Boskovice</t>
  </si>
  <si>
    <t>27ZG600Z0006041T</t>
  </si>
  <si>
    <t>17. listopadu 14, Boskovice</t>
  </si>
  <si>
    <t>27ZG600Z0006072I</t>
  </si>
  <si>
    <t>Poříčí 20a, Blansko</t>
  </si>
  <si>
    <t>27ZG600Z0006031W</t>
  </si>
  <si>
    <t>ČS Bezručova, Blansko</t>
  </si>
  <si>
    <t>27ZG600Z0006030Y</t>
  </si>
  <si>
    <t>ČOV Blansko</t>
  </si>
  <si>
    <t>27ZG600Z0640970O</t>
  </si>
  <si>
    <t>Rekr. chata Suchý 256, Suchý</t>
  </si>
  <si>
    <t>27ZG600Z0032788E</t>
  </si>
  <si>
    <t>BO</t>
  </si>
  <si>
    <t>BV</t>
  </si>
  <si>
    <t>Rosice - provoz</t>
  </si>
  <si>
    <t>27ZG600Z0006040V</t>
  </si>
  <si>
    <t>Ivančice - provoz</t>
  </si>
  <si>
    <t>27ZG600Z0006056G</t>
  </si>
  <si>
    <t>Židlochovice - provoz</t>
  </si>
  <si>
    <t>27ZG600Z00061960</t>
  </si>
  <si>
    <t>Blučina ČOV</t>
  </si>
  <si>
    <t>27ZG600Z0006468U</t>
  </si>
  <si>
    <t>Ivančice ČOV</t>
  </si>
  <si>
    <t>27ZG600Z0026871D</t>
  </si>
  <si>
    <t>Březina ČOV</t>
  </si>
  <si>
    <t>27ZG600Z0036615P</t>
  </si>
  <si>
    <t>Pozořice - provoz</t>
  </si>
  <si>
    <t>27ZG600Z0036823I</t>
  </si>
  <si>
    <t>Tišnov - provoz</t>
  </si>
  <si>
    <t>27ZG600Z06675305</t>
  </si>
  <si>
    <t>provoz Luka</t>
  </si>
  <si>
    <t>27ZG600Z0017480T</t>
  </si>
  <si>
    <t>VAK Telč</t>
  </si>
  <si>
    <t>27ZG600Z00162279</t>
  </si>
  <si>
    <t>Archiv a sklad</t>
  </si>
  <si>
    <t>27ZG600Z0015324G</t>
  </si>
  <si>
    <t>laboratoř</t>
  </si>
  <si>
    <t>27ZG600Z0015253D</t>
  </si>
  <si>
    <t>ÚV Hosov</t>
  </si>
  <si>
    <t>27ZG600Z00021426</t>
  </si>
  <si>
    <t>ČS Rantířov</t>
  </si>
  <si>
    <t>27ZG600Z0028491D</t>
  </si>
  <si>
    <t>ÚV Nová Říše</t>
  </si>
  <si>
    <t>27G600Z00270365</t>
  </si>
  <si>
    <t>ÚV Polná</t>
  </si>
  <si>
    <t>27ZG600Z0015325E</t>
  </si>
  <si>
    <t>ČOV Luka nad Jihlavou</t>
  </si>
  <si>
    <t>27ZG600Z0032412M</t>
  </si>
  <si>
    <t>JI</t>
  </si>
  <si>
    <t>ÚV Znojmo</t>
  </si>
  <si>
    <t>27ZG600Z0033718U</t>
  </si>
  <si>
    <t>Administrativní budova Kotkova</t>
  </si>
  <si>
    <t>27ZG600Z0015326C</t>
  </si>
  <si>
    <t>ZN</t>
  </si>
  <si>
    <t>ČOV Moravské Budějovice</t>
  </si>
  <si>
    <t>27ZG600Z0015840Z</t>
  </si>
  <si>
    <t>Prov.stř.M.Budějovice (topení)</t>
  </si>
  <si>
    <t>27ZG600Z0015298S</t>
  </si>
  <si>
    <t>Prov.stř.M.Budějovice (sporák)</t>
  </si>
  <si>
    <t>27ZG600Z0015299Q</t>
  </si>
  <si>
    <t>ČOV  Třebíč</t>
  </si>
  <si>
    <t>27ZG600Z00328995</t>
  </si>
  <si>
    <t>Správa VAS.Třebíč  A</t>
  </si>
  <si>
    <t>27ZG600Z0017013N</t>
  </si>
  <si>
    <t>Správa VAS.Třebíč  B</t>
  </si>
  <si>
    <t>27ZG600Z0039542B</t>
  </si>
  <si>
    <t xml:space="preserve">Prov .stř.Hrotovice </t>
  </si>
  <si>
    <t>27ZG600Z0018193R</t>
  </si>
  <si>
    <t>Prov.stř.Náměšť  nad.Oslavou</t>
  </si>
  <si>
    <t>27ZG600Z0018274R</t>
  </si>
  <si>
    <t>ČOV.Náměšť n.Oslavou</t>
  </si>
  <si>
    <t>27ZG600Z0641882G</t>
  </si>
  <si>
    <t>Sklad.chloru Šťítary</t>
  </si>
  <si>
    <t>27ZG600Z0025666J</t>
  </si>
  <si>
    <t>Prov.stř.Jemnice</t>
  </si>
  <si>
    <t>27ZG600Z0029218Q</t>
  </si>
  <si>
    <t>Dílny a garáže při ČOV Třebíč</t>
  </si>
  <si>
    <t>27ZG600Z0029697P</t>
  </si>
  <si>
    <t>Úpravna vody Šťítary</t>
  </si>
  <si>
    <t>27ZG600Z0035810W</t>
  </si>
  <si>
    <t>Provoz. stř.Mor.Krumlov</t>
  </si>
  <si>
    <t>27ZG600Z06884854</t>
  </si>
  <si>
    <t xml:space="preserve">Poznámka: 1)odběr.místo   č.5 a č.6  (správa VAS Tř. A a B ) slouží jako  REZERVA - plyn se neodebírá, nebude rušeno. </t>
  </si>
  <si>
    <t xml:space="preserve">                  2)odběr.místo  č.14 (prov.stř.M.Krumlov) je nové,uvedeno do provozu od zač.roku 2012,předpokládaný odběr ZP je cca. 3.500 m3 ročně.</t>
  </si>
  <si>
    <t>TR</t>
  </si>
  <si>
    <t>MWh</t>
  </si>
  <si>
    <t>cena distribuce</t>
  </si>
  <si>
    <t>pevná cena za odebraný plyn</t>
  </si>
  <si>
    <t>do  63 MWh</t>
  </si>
  <si>
    <t>nad 63 MWh</t>
  </si>
  <si>
    <t>stálý měsíční plat</t>
  </si>
  <si>
    <t>celkem</t>
  </si>
  <si>
    <t>cena za odebr plyna ostatní  služby</t>
  </si>
  <si>
    <t>Příloha č. 2</t>
  </si>
  <si>
    <t>kapacitní složka ceny</t>
  </si>
  <si>
    <t xml:space="preserve">cena za odebraný plyn </t>
  </si>
  <si>
    <t>služba OTE</t>
  </si>
  <si>
    <t xml:space="preserve">cena za odebraný  plyn </t>
  </si>
  <si>
    <t>cena za odebraný plyna ostatní  služby</t>
  </si>
  <si>
    <t>Celková cena bez DPH</t>
  </si>
  <si>
    <t>odběr místo</t>
  </si>
  <si>
    <t>RD.OKAL při ÚV.Šťítary</t>
  </si>
  <si>
    <t>27ZG600Z0448426L</t>
  </si>
  <si>
    <t xml:space="preserve">                  3)odběr.místo  č.15 (RD.OKAL při ÚV.Šťítary) převeden na VAS od 1.3.2012 , předpokládaný odběr cca. 2.000 m3 ročně </t>
  </si>
  <si>
    <t>ČOV Jihlava</t>
  </si>
  <si>
    <t>27G600Z00405740</t>
  </si>
  <si>
    <t>SO</t>
  </si>
  <si>
    <t>ČOV Dobšice</t>
  </si>
  <si>
    <t>27ZG600Z0001909E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</si>
</sst>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2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/>
    </xf>
    <xf numFmtId="1" fontId="0" fillId="24" borderId="14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54">
      <selection activeCell="O76" sqref="O76"/>
    </sheetView>
  </sheetViews>
  <sheetFormatPr defaultColWidth="9.00390625" defaultRowHeight="12.75"/>
  <cols>
    <col min="1" max="1" width="5.625" style="0" customWidth="1"/>
    <col min="2" max="2" width="23.625" style="0" customWidth="1"/>
    <col min="3" max="3" width="18.875" style="0" customWidth="1"/>
    <col min="4" max="4" width="8.375" style="0" customWidth="1"/>
    <col min="17" max="17" width="9.625" style="0" bestFit="1" customWidth="1"/>
    <col min="18" max="18" width="28.00390625" style="0" customWidth="1"/>
    <col min="19" max="22" width="23.875" style="0" customWidth="1"/>
    <col min="23" max="23" width="25.125" style="0" customWidth="1"/>
    <col min="24" max="25" width="22.375" style="0" customWidth="1"/>
    <col min="26" max="26" width="23.00390625" style="0" customWidth="1"/>
    <col min="27" max="27" width="24.75390625" style="0" customWidth="1"/>
    <col min="28" max="28" width="27.75390625" style="0" customWidth="1"/>
  </cols>
  <sheetData>
    <row r="1" spans="2:28" ht="27" customHeight="1" thickBot="1" thickTop="1">
      <c r="B1" s="10" t="s">
        <v>128</v>
      </c>
      <c r="C1" s="1"/>
      <c r="D1" s="1"/>
      <c r="E1" s="1"/>
      <c r="F1" s="1"/>
      <c r="R1" s="14" t="s">
        <v>121</v>
      </c>
      <c r="S1" s="15"/>
      <c r="T1" s="19"/>
      <c r="U1" s="14" t="s">
        <v>127</v>
      </c>
      <c r="V1" s="15"/>
      <c r="W1" s="14" t="s">
        <v>121</v>
      </c>
      <c r="X1" s="15"/>
      <c r="Y1" s="19"/>
      <c r="Z1" s="14" t="s">
        <v>133</v>
      </c>
      <c r="AA1" s="15"/>
      <c r="AB1" s="16" t="s">
        <v>126</v>
      </c>
    </row>
    <row r="2" spans="1:28" ht="14.25" thickBot="1" thickTop="1">
      <c r="A2" s="2"/>
      <c r="B2" s="3"/>
      <c r="C2" s="3"/>
      <c r="D2" s="3"/>
      <c r="E2" s="3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"/>
      <c r="R2" s="2" t="s">
        <v>123</v>
      </c>
      <c r="S2" s="3" t="s">
        <v>123</v>
      </c>
      <c r="T2" s="3" t="s">
        <v>123</v>
      </c>
      <c r="U2" s="3" t="s">
        <v>123</v>
      </c>
      <c r="V2" s="3" t="s">
        <v>123</v>
      </c>
      <c r="W2" s="3" t="s">
        <v>124</v>
      </c>
      <c r="X2" s="3" t="s">
        <v>124</v>
      </c>
      <c r="Y2" s="3" t="s">
        <v>124</v>
      </c>
      <c r="Z2" s="3" t="s">
        <v>124</v>
      </c>
      <c r="AA2" s="3" t="s">
        <v>124</v>
      </c>
      <c r="AB2" s="11"/>
    </row>
    <row r="3" spans="1:28" ht="13.5" thickBot="1">
      <c r="A3" s="4" t="s">
        <v>32</v>
      </c>
      <c r="B3" s="5" t="s">
        <v>135</v>
      </c>
      <c r="C3" s="5" t="s">
        <v>8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21</v>
      </c>
      <c r="P3" s="12" t="s">
        <v>22</v>
      </c>
      <c r="Q3" s="13" t="s">
        <v>23</v>
      </c>
      <c r="R3" s="17" t="s">
        <v>122</v>
      </c>
      <c r="S3" s="5" t="s">
        <v>129</v>
      </c>
      <c r="T3" s="5" t="s">
        <v>131</v>
      </c>
      <c r="U3" s="5" t="s">
        <v>132</v>
      </c>
      <c r="V3" s="5" t="s">
        <v>125</v>
      </c>
      <c r="W3" s="12" t="s">
        <v>122</v>
      </c>
      <c r="X3" s="12" t="s">
        <v>129</v>
      </c>
      <c r="Y3" s="12" t="s">
        <v>131</v>
      </c>
      <c r="Z3" s="5" t="s">
        <v>130</v>
      </c>
      <c r="AA3" s="5" t="s">
        <v>129</v>
      </c>
      <c r="AB3" s="6"/>
    </row>
    <row r="4" spans="1:28" ht="13.5" thickBot="1">
      <c r="A4" s="4">
        <v>1</v>
      </c>
      <c r="B4" s="5" t="s">
        <v>0</v>
      </c>
      <c r="C4" s="5" t="s">
        <v>25</v>
      </c>
      <c r="D4" s="5" t="s">
        <v>10</v>
      </c>
      <c r="E4" s="5">
        <v>889</v>
      </c>
      <c r="F4" s="5">
        <v>829</v>
      </c>
      <c r="G4" s="5">
        <v>648</v>
      </c>
      <c r="H4" s="5">
        <v>288</v>
      </c>
      <c r="I4" s="5">
        <v>176</v>
      </c>
      <c r="J4" s="5">
        <v>61</v>
      </c>
      <c r="K4" s="5">
        <v>11</v>
      </c>
      <c r="L4" s="5">
        <v>39</v>
      </c>
      <c r="M4" s="5">
        <v>117</v>
      </c>
      <c r="N4" s="5">
        <v>403</v>
      </c>
      <c r="O4" s="5">
        <v>667</v>
      </c>
      <c r="P4" s="5">
        <v>749</v>
      </c>
      <c r="Q4" s="6">
        <f aca="true" t="shared" si="0" ref="Q4:Q11">SUM(E4:P4)</f>
        <v>4877</v>
      </c>
      <c r="R4" s="4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ht="13.5" thickBot="1">
      <c r="A5" s="4">
        <v>2</v>
      </c>
      <c r="B5" s="5" t="s">
        <v>1</v>
      </c>
      <c r="C5" s="5" t="s">
        <v>26</v>
      </c>
      <c r="D5" s="5" t="s">
        <v>10</v>
      </c>
      <c r="E5" s="5">
        <v>3230</v>
      </c>
      <c r="F5" s="5">
        <v>2671</v>
      </c>
      <c r="G5" s="5">
        <v>2139</v>
      </c>
      <c r="H5" s="5">
        <v>722</v>
      </c>
      <c r="I5" s="5">
        <v>331</v>
      </c>
      <c r="J5" s="5">
        <v>2</v>
      </c>
      <c r="K5" s="5">
        <v>4</v>
      </c>
      <c r="L5" s="5">
        <v>4</v>
      </c>
      <c r="M5" s="5">
        <v>11</v>
      </c>
      <c r="N5" s="5">
        <v>861</v>
      </c>
      <c r="O5" s="5">
        <v>1811</v>
      </c>
      <c r="P5" s="5">
        <v>2436</v>
      </c>
      <c r="Q5" s="6">
        <f t="shared" si="0"/>
        <v>14222</v>
      </c>
      <c r="R5" s="4"/>
      <c r="S5" s="5"/>
      <c r="T5" s="5"/>
      <c r="U5" s="5"/>
      <c r="V5" s="5"/>
      <c r="W5" s="5"/>
      <c r="X5" s="5"/>
      <c r="Y5" s="5"/>
      <c r="Z5" s="5"/>
      <c r="AA5" s="5"/>
      <c r="AB5" s="6"/>
    </row>
    <row r="6" spans="1:28" ht="13.5" thickBot="1">
      <c r="A6" s="4">
        <v>3</v>
      </c>
      <c r="B6" s="5" t="s">
        <v>2</v>
      </c>
      <c r="C6" s="5" t="s">
        <v>27</v>
      </c>
      <c r="D6" s="5" t="s">
        <v>10</v>
      </c>
      <c r="E6" s="5">
        <v>2244</v>
      </c>
      <c r="F6" s="5">
        <v>1564</v>
      </c>
      <c r="G6" s="5">
        <v>1457</v>
      </c>
      <c r="H6" s="5">
        <v>505</v>
      </c>
      <c r="I6" s="5">
        <v>148</v>
      </c>
      <c r="J6" s="5">
        <v>60</v>
      </c>
      <c r="K6" s="5">
        <v>48</v>
      </c>
      <c r="L6" s="5">
        <v>73</v>
      </c>
      <c r="M6" s="5">
        <v>119</v>
      </c>
      <c r="N6" s="5">
        <v>730</v>
      </c>
      <c r="O6" s="5">
        <v>1200</v>
      </c>
      <c r="P6" s="5">
        <v>1411</v>
      </c>
      <c r="Q6" s="6">
        <f t="shared" si="0"/>
        <v>9559</v>
      </c>
      <c r="R6" s="4"/>
      <c r="S6" s="5"/>
      <c r="T6" s="5"/>
      <c r="U6" s="5"/>
      <c r="V6" s="5"/>
      <c r="W6" s="5"/>
      <c r="X6" s="5"/>
      <c r="Y6" s="5"/>
      <c r="Z6" s="5"/>
      <c r="AA6" s="5"/>
      <c r="AB6" s="6"/>
    </row>
    <row r="7" spans="1:28" ht="13.5" thickBot="1">
      <c r="A7" s="4">
        <v>4</v>
      </c>
      <c r="B7" s="5" t="s">
        <v>3</v>
      </c>
      <c r="C7" s="5" t="s">
        <v>9</v>
      </c>
      <c r="D7" s="5" t="s">
        <v>10</v>
      </c>
      <c r="E7" s="5">
        <v>3020</v>
      </c>
      <c r="F7" s="5">
        <v>2600</v>
      </c>
      <c r="G7" s="5">
        <v>1879</v>
      </c>
      <c r="H7" s="5">
        <v>658</v>
      </c>
      <c r="I7" s="5">
        <v>317</v>
      </c>
      <c r="J7" s="5">
        <v>84</v>
      </c>
      <c r="K7" s="5">
        <v>87</v>
      </c>
      <c r="L7" s="5">
        <v>82</v>
      </c>
      <c r="M7" s="5">
        <v>85</v>
      </c>
      <c r="N7" s="5">
        <v>929</v>
      </c>
      <c r="O7" s="5">
        <v>1903</v>
      </c>
      <c r="P7" s="5">
        <v>2311</v>
      </c>
      <c r="Q7" s="6">
        <f t="shared" si="0"/>
        <v>13955</v>
      </c>
      <c r="R7" s="4"/>
      <c r="S7" s="5"/>
      <c r="T7" s="5"/>
      <c r="U7" s="5"/>
      <c r="V7" s="5"/>
      <c r="W7" s="5"/>
      <c r="X7" s="5"/>
      <c r="Y7" s="5"/>
      <c r="Z7" s="5"/>
      <c r="AA7" s="5"/>
      <c r="AB7" s="6"/>
    </row>
    <row r="8" spans="1:28" ht="13.5" thickBot="1">
      <c r="A8" s="4">
        <v>5</v>
      </c>
      <c r="B8" s="5" t="s">
        <v>4</v>
      </c>
      <c r="C8" s="5" t="s">
        <v>28</v>
      </c>
      <c r="D8" s="5" t="s">
        <v>10</v>
      </c>
      <c r="E8" s="5">
        <v>696</v>
      </c>
      <c r="F8" s="5">
        <v>717</v>
      </c>
      <c r="G8" s="5">
        <v>594</v>
      </c>
      <c r="H8" s="5">
        <v>348</v>
      </c>
      <c r="I8" s="5">
        <v>174</v>
      </c>
      <c r="J8" s="5">
        <v>75</v>
      </c>
      <c r="K8" s="5">
        <v>96</v>
      </c>
      <c r="L8" s="5">
        <v>99</v>
      </c>
      <c r="M8" s="5">
        <v>166</v>
      </c>
      <c r="N8" s="5">
        <v>405</v>
      </c>
      <c r="O8" s="5">
        <v>558</v>
      </c>
      <c r="P8" s="5">
        <v>671</v>
      </c>
      <c r="Q8" s="6">
        <f t="shared" si="0"/>
        <v>4599</v>
      </c>
      <c r="R8" s="4"/>
      <c r="S8" s="5"/>
      <c r="T8" s="5"/>
      <c r="U8" s="5"/>
      <c r="V8" s="5"/>
      <c r="W8" s="5"/>
      <c r="X8" s="5"/>
      <c r="Y8" s="5"/>
      <c r="Z8" s="5"/>
      <c r="AA8" s="5"/>
      <c r="AB8" s="6"/>
    </row>
    <row r="9" spans="1:28" ht="13.5" thickBot="1">
      <c r="A9" s="4">
        <v>6</v>
      </c>
      <c r="B9" s="5" t="s">
        <v>5</v>
      </c>
      <c r="C9" s="5" t="s">
        <v>29</v>
      </c>
      <c r="D9" s="5" t="s">
        <v>10</v>
      </c>
      <c r="E9" s="5">
        <v>8092</v>
      </c>
      <c r="F9" s="5">
        <v>8156</v>
      </c>
      <c r="G9" s="5">
        <v>5919</v>
      </c>
      <c r="H9" s="5">
        <v>2352</v>
      </c>
      <c r="I9" s="5">
        <v>1386</v>
      </c>
      <c r="J9" s="5">
        <v>520</v>
      </c>
      <c r="K9" s="5">
        <v>424</v>
      </c>
      <c r="L9" s="5">
        <v>476</v>
      </c>
      <c r="M9" s="5">
        <v>926</v>
      </c>
      <c r="N9" s="5">
        <v>4423</v>
      </c>
      <c r="O9" s="5">
        <v>6088</v>
      </c>
      <c r="P9" s="5">
        <v>7719</v>
      </c>
      <c r="Q9" s="6">
        <f t="shared" si="0"/>
        <v>46481</v>
      </c>
      <c r="R9" s="4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8" ht="13.5" thickBot="1">
      <c r="A10" s="4">
        <v>7</v>
      </c>
      <c r="B10" s="5" t="s">
        <v>6</v>
      </c>
      <c r="C10" s="5" t="s">
        <v>30</v>
      </c>
      <c r="D10" s="5" t="s">
        <v>10</v>
      </c>
      <c r="E10" s="5">
        <v>7354</v>
      </c>
      <c r="F10" s="5">
        <v>7056</v>
      </c>
      <c r="G10" s="5">
        <v>4197</v>
      </c>
      <c r="H10" s="5">
        <v>735</v>
      </c>
      <c r="I10" s="5">
        <v>184</v>
      </c>
      <c r="J10" s="5">
        <v>53</v>
      </c>
      <c r="K10" s="5">
        <v>52</v>
      </c>
      <c r="L10" s="5">
        <v>58</v>
      </c>
      <c r="M10" s="5">
        <v>55</v>
      </c>
      <c r="N10" s="5">
        <v>500</v>
      </c>
      <c r="O10" s="5">
        <v>2284</v>
      </c>
      <c r="P10" s="5">
        <v>5019</v>
      </c>
      <c r="Q10" s="6">
        <f t="shared" si="0"/>
        <v>27547</v>
      </c>
      <c r="R10" s="4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1:28" ht="13.5" thickBot="1">
      <c r="A11" s="4">
        <v>8</v>
      </c>
      <c r="B11" s="5" t="s">
        <v>7</v>
      </c>
      <c r="C11" s="5" t="s">
        <v>31</v>
      </c>
      <c r="D11" s="5" t="s">
        <v>10</v>
      </c>
      <c r="E11" s="5">
        <v>3911</v>
      </c>
      <c r="F11" s="5">
        <v>3151</v>
      </c>
      <c r="G11" s="5">
        <v>2693</v>
      </c>
      <c r="H11" s="5">
        <v>1008</v>
      </c>
      <c r="I11" s="5">
        <v>341</v>
      </c>
      <c r="J11" s="5">
        <v>118</v>
      </c>
      <c r="K11" s="5">
        <v>134</v>
      </c>
      <c r="L11" s="5">
        <v>148</v>
      </c>
      <c r="M11" s="5">
        <v>146</v>
      </c>
      <c r="N11" s="5">
        <v>1307</v>
      </c>
      <c r="O11" s="5">
        <v>2407</v>
      </c>
      <c r="P11" s="5">
        <v>2996</v>
      </c>
      <c r="Q11" s="6">
        <f t="shared" si="0"/>
        <v>18360</v>
      </c>
      <c r="R11" s="4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1:28" ht="13.5" thickBot="1">
      <c r="A12" s="4" t="s">
        <v>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4"/>
      <c r="S12" s="5"/>
      <c r="T12" s="5"/>
      <c r="U12" s="5"/>
      <c r="V12" s="5"/>
      <c r="W12" s="5"/>
      <c r="X12" s="5"/>
      <c r="Y12" s="5"/>
      <c r="Z12" s="5"/>
      <c r="AA12" s="5"/>
      <c r="AB12" s="6"/>
    </row>
    <row r="13" spans="1:28" ht="13.5" thickBot="1">
      <c r="A13" s="4">
        <v>1</v>
      </c>
      <c r="B13" s="5" t="s">
        <v>33</v>
      </c>
      <c r="C13" s="5" t="s">
        <v>34</v>
      </c>
      <c r="D13" s="5" t="s">
        <v>10</v>
      </c>
      <c r="E13" s="5">
        <v>3973</v>
      </c>
      <c r="F13" s="5">
        <v>3518</v>
      </c>
      <c r="G13" s="5">
        <v>2725</v>
      </c>
      <c r="H13" s="5">
        <v>1051</v>
      </c>
      <c r="I13" s="5">
        <v>585</v>
      </c>
      <c r="J13" s="5">
        <v>277</v>
      </c>
      <c r="K13" s="5">
        <v>284</v>
      </c>
      <c r="L13" s="5">
        <v>259</v>
      </c>
      <c r="M13" s="5">
        <v>261</v>
      </c>
      <c r="N13" s="5">
        <v>1726</v>
      </c>
      <c r="O13" s="5">
        <v>2787</v>
      </c>
      <c r="P13" s="5">
        <v>3123</v>
      </c>
      <c r="Q13" s="6">
        <v>20569</v>
      </c>
      <c r="R13" s="4"/>
      <c r="S13" s="5"/>
      <c r="T13" s="5"/>
      <c r="U13" s="5"/>
      <c r="V13" s="5"/>
      <c r="W13" s="5"/>
      <c r="X13" s="5"/>
      <c r="Y13" s="5"/>
      <c r="Z13" s="5"/>
      <c r="AA13" s="5"/>
      <c r="AB13" s="6"/>
    </row>
    <row r="14" spans="1:28" ht="13.5" thickBot="1">
      <c r="A14" s="4">
        <v>2</v>
      </c>
      <c r="B14" s="5" t="s">
        <v>35</v>
      </c>
      <c r="C14" s="5" t="s">
        <v>36</v>
      </c>
      <c r="D14" s="5" t="s">
        <v>10</v>
      </c>
      <c r="E14" s="5">
        <v>3349</v>
      </c>
      <c r="F14" s="5">
        <v>3150</v>
      </c>
      <c r="G14" s="5">
        <v>2305</v>
      </c>
      <c r="H14" s="5">
        <v>1079</v>
      </c>
      <c r="I14" s="5">
        <v>642</v>
      </c>
      <c r="J14" s="5">
        <v>190</v>
      </c>
      <c r="K14" s="5">
        <v>264</v>
      </c>
      <c r="L14" s="5">
        <v>178</v>
      </c>
      <c r="M14" s="5">
        <v>318</v>
      </c>
      <c r="N14" s="5">
        <v>217</v>
      </c>
      <c r="O14" s="5">
        <v>2304</v>
      </c>
      <c r="P14" s="5">
        <v>2872</v>
      </c>
      <c r="Q14" s="6">
        <v>16868</v>
      </c>
      <c r="R14" s="4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1:28" ht="13.5" thickBot="1">
      <c r="A15" s="4">
        <v>3</v>
      </c>
      <c r="B15" s="5" t="s">
        <v>37</v>
      </c>
      <c r="C15" s="5" t="s">
        <v>38</v>
      </c>
      <c r="D15" s="5" t="s">
        <v>10</v>
      </c>
      <c r="E15" s="5">
        <v>5217</v>
      </c>
      <c r="F15" s="5">
        <v>4779</v>
      </c>
      <c r="G15" s="5">
        <v>4181</v>
      </c>
      <c r="H15" s="5">
        <v>1946</v>
      </c>
      <c r="I15" s="5">
        <v>1172</v>
      </c>
      <c r="J15" s="5">
        <v>718</v>
      </c>
      <c r="K15" s="5">
        <v>690</v>
      </c>
      <c r="L15" s="5">
        <v>643</v>
      </c>
      <c r="M15" s="5">
        <v>698</v>
      </c>
      <c r="N15" s="5">
        <v>2233</v>
      </c>
      <c r="O15" s="5">
        <v>3844</v>
      </c>
      <c r="P15" s="5">
        <v>4637</v>
      </c>
      <c r="Q15" s="6">
        <v>30758</v>
      </c>
      <c r="R15" s="4"/>
      <c r="S15" s="5"/>
      <c r="T15" s="5"/>
      <c r="U15" s="5"/>
      <c r="V15" s="5"/>
      <c r="W15" s="5"/>
      <c r="X15" s="5"/>
      <c r="Y15" s="5"/>
      <c r="Z15" s="5"/>
      <c r="AA15" s="5"/>
      <c r="AB15" s="6"/>
    </row>
    <row r="16" spans="1:28" ht="13.5" thickBot="1">
      <c r="A16" s="4">
        <v>4</v>
      </c>
      <c r="B16" s="5" t="s">
        <v>39</v>
      </c>
      <c r="C16" s="5" t="s">
        <v>40</v>
      </c>
      <c r="D16" s="5" t="s">
        <v>10</v>
      </c>
      <c r="E16" s="5">
        <v>2432</v>
      </c>
      <c r="F16" s="5">
        <v>2229</v>
      </c>
      <c r="G16" s="5">
        <v>1855</v>
      </c>
      <c r="H16" s="5">
        <v>979</v>
      </c>
      <c r="I16" s="5">
        <v>585</v>
      </c>
      <c r="J16" s="5">
        <v>165</v>
      </c>
      <c r="K16" s="5">
        <v>154</v>
      </c>
      <c r="L16" s="5">
        <v>152</v>
      </c>
      <c r="M16" s="5">
        <v>160</v>
      </c>
      <c r="N16" s="5">
        <v>1070</v>
      </c>
      <c r="O16" s="5">
        <v>1941</v>
      </c>
      <c r="P16" s="5">
        <v>2236</v>
      </c>
      <c r="Q16" s="6">
        <v>13958</v>
      </c>
      <c r="R16" s="4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1:28" ht="13.5" thickBot="1">
      <c r="A17" s="4">
        <v>5</v>
      </c>
      <c r="B17" s="5" t="s">
        <v>41</v>
      </c>
      <c r="C17" s="5" t="s">
        <v>42</v>
      </c>
      <c r="D17" s="5" t="s">
        <v>10</v>
      </c>
      <c r="E17" s="5">
        <v>1367</v>
      </c>
      <c r="F17" s="5">
        <v>1269</v>
      </c>
      <c r="G17" s="5">
        <v>942</v>
      </c>
      <c r="H17" s="5">
        <v>491</v>
      </c>
      <c r="I17" s="5">
        <v>269</v>
      </c>
      <c r="J17" s="5">
        <v>17</v>
      </c>
      <c r="K17" s="5">
        <v>17</v>
      </c>
      <c r="L17" s="5">
        <v>20</v>
      </c>
      <c r="M17" s="5">
        <v>14</v>
      </c>
      <c r="N17" s="5">
        <v>619</v>
      </c>
      <c r="O17" s="5">
        <v>1084</v>
      </c>
      <c r="P17" s="5">
        <v>1265</v>
      </c>
      <c r="Q17" s="6">
        <v>7374</v>
      </c>
      <c r="R17" s="4"/>
      <c r="S17" s="5"/>
      <c r="T17" s="5"/>
      <c r="U17" s="5"/>
      <c r="V17" s="5"/>
      <c r="W17" s="5"/>
      <c r="X17" s="5"/>
      <c r="Y17" s="5"/>
      <c r="Z17" s="5"/>
      <c r="AA17" s="5"/>
      <c r="AB17" s="6"/>
    </row>
    <row r="18" spans="1:28" ht="13.5" thickBot="1">
      <c r="A18" s="4">
        <v>6</v>
      </c>
      <c r="B18" s="5" t="s">
        <v>43</v>
      </c>
      <c r="C18" s="5" t="s">
        <v>44</v>
      </c>
      <c r="D18" s="5" t="s">
        <v>10</v>
      </c>
      <c r="E18" s="5">
        <v>2924</v>
      </c>
      <c r="F18" s="5">
        <v>238</v>
      </c>
      <c r="G18" s="5">
        <v>1467</v>
      </c>
      <c r="H18" s="5">
        <v>109</v>
      </c>
      <c r="I18" s="5">
        <v>297</v>
      </c>
      <c r="J18" s="5">
        <v>651</v>
      </c>
      <c r="K18" s="5">
        <v>200</v>
      </c>
      <c r="L18" s="5">
        <v>127</v>
      </c>
      <c r="M18" s="5">
        <v>36</v>
      </c>
      <c r="N18" s="5">
        <v>533</v>
      </c>
      <c r="O18" s="5">
        <v>2203</v>
      </c>
      <c r="P18" s="5">
        <v>2601</v>
      </c>
      <c r="Q18" s="6">
        <v>11386</v>
      </c>
      <c r="R18" s="4"/>
      <c r="S18" s="5"/>
      <c r="T18" s="5"/>
      <c r="U18" s="5"/>
      <c r="V18" s="5"/>
      <c r="W18" s="5"/>
      <c r="X18" s="5"/>
      <c r="Y18" s="5"/>
      <c r="Z18" s="5"/>
      <c r="AA18" s="5"/>
      <c r="AB18" s="6"/>
    </row>
    <row r="19" spans="1:28" ht="13.5" thickBot="1">
      <c r="A19" s="4">
        <v>7</v>
      </c>
      <c r="B19" s="5" t="s">
        <v>45</v>
      </c>
      <c r="C19" s="5" t="s">
        <v>46</v>
      </c>
      <c r="D19" s="5" t="s">
        <v>10</v>
      </c>
      <c r="E19" s="5">
        <v>218</v>
      </c>
      <c r="F19" s="5">
        <v>268</v>
      </c>
      <c r="G19" s="5">
        <v>182</v>
      </c>
      <c r="H19" s="5">
        <v>77</v>
      </c>
      <c r="I19" s="5">
        <v>34</v>
      </c>
      <c r="J19" s="5">
        <v>19</v>
      </c>
      <c r="K19" s="5">
        <v>41</v>
      </c>
      <c r="L19" s="5">
        <v>23</v>
      </c>
      <c r="M19" s="5">
        <v>28</v>
      </c>
      <c r="N19" s="5">
        <v>115</v>
      </c>
      <c r="O19" s="5">
        <v>220</v>
      </c>
      <c r="P19" s="5">
        <v>218</v>
      </c>
      <c r="Q19" s="6">
        <v>1443</v>
      </c>
      <c r="R19" s="4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1:28" ht="13.5" thickBot="1">
      <c r="A20" s="4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4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1:28" ht="13.5" thickBot="1">
      <c r="A21" s="4">
        <v>1</v>
      </c>
      <c r="B21" s="5" t="s">
        <v>49</v>
      </c>
      <c r="C21" s="5" t="s">
        <v>50</v>
      </c>
      <c r="D21" s="5" t="s">
        <v>10</v>
      </c>
      <c r="E21" s="5">
        <v>2175</v>
      </c>
      <c r="F21" s="5">
        <v>2598</v>
      </c>
      <c r="G21" s="5">
        <v>1656</v>
      </c>
      <c r="H21" s="5">
        <v>1289</v>
      </c>
      <c r="I21" s="5">
        <v>848</v>
      </c>
      <c r="J21" s="5">
        <v>614</v>
      </c>
      <c r="K21" s="5">
        <v>316</v>
      </c>
      <c r="L21" s="5">
        <v>355</v>
      </c>
      <c r="M21" s="5">
        <v>399</v>
      </c>
      <c r="N21" s="5">
        <v>1143</v>
      </c>
      <c r="O21" s="5">
        <v>1974</v>
      </c>
      <c r="P21" s="5">
        <v>2302</v>
      </c>
      <c r="Q21" s="6">
        <v>15669</v>
      </c>
      <c r="R21" s="4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1:28" ht="13.5" thickBot="1">
      <c r="A22" s="4">
        <v>2</v>
      </c>
      <c r="B22" s="5" t="s">
        <v>51</v>
      </c>
      <c r="C22" s="5" t="s">
        <v>52</v>
      </c>
      <c r="D22" s="5" t="s">
        <v>10</v>
      </c>
      <c r="E22" s="5">
        <v>3940</v>
      </c>
      <c r="F22" s="5">
        <v>4380</v>
      </c>
      <c r="G22" s="5">
        <v>3130</v>
      </c>
      <c r="H22" s="5">
        <v>1340</v>
      </c>
      <c r="I22" s="5">
        <v>500</v>
      </c>
      <c r="J22" s="5">
        <v>180</v>
      </c>
      <c r="K22" s="5">
        <v>170</v>
      </c>
      <c r="L22" s="5">
        <v>170</v>
      </c>
      <c r="M22" s="5">
        <v>160</v>
      </c>
      <c r="N22" s="5">
        <v>1640</v>
      </c>
      <c r="O22" s="5">
        <v>3480</v>
      </c>
      <c r="P22" s="5">
        <v>4090</v>
      </c>
      <c r="Q22" s="6">
        <v>23180</v>
      </c>
      <c r="R22" s="4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1:28" ht="13.5" thickBot="1">
      <c r="A23" s="4">
        <v>3</v>
      </c>
      <c r="B23" s="5" t="s">
        <v>53</v>
      </c>
      <c r="C23" s="5" t="s">
        <v>54</v>
      </c>
      <c r="D23" s="5" t="s">
        <v>10</v>
      </c>
      <c r="E23" s="5">
        <v>2424</v>
      </c>
      <c r="F23" s="5">
        <v>3557</v>
      </c>
      <c r="G23" s="5">
        <v>2000</v>
      </c>
      <c r="H23" s="5">
        <v>480</v>
      </c>
      <c r="I23" s="5">
        <v>159</v>
      </c>
      <c r="J23" s="5">
        <v>40</v>
      </c>
      <c r="K23" s="5">
        <v>66</v>
      </c>
      <c r="L23" s="5">
        <v>28</v>
      </c>
      <c r="M23" s="5">
        <v>37</v>
      </c>
      <c r="N23" s="5">
        <v>845</v>
      </c>
      <c r="O23" s="5">
        <v>2060</v>
      </c>
      <c r="P23" s="5">
        <v>2218</v>
      </c>
      <c r="Q23" s="6">
        <v>13914</v>
      </c>
      <c r="R23" s="4"/>
      <c r="S23" s="5"/>
      <c r="T23" s="5"/>
      <c r="U23" s="5"/>
      <c r="V23" s="5"/>
      <c r="W23" s="5"/>
      <c r="X23" s="5"/>
      <c r="Y23" s="5"/>
      <c r="Z23" s="5"/>
      <c r="AA23" s="5"/>
      <c r="AB23" s="6"/>
    </row>
    <row r="24" spans="1:28" ht="13.5" thickBot="1">
      <c r="A24" s="4">
        <v>4</v>
      </c>
      <c r="B24" s="5" t="s">
        <v>55</v>
      </c>
      <c r="C24" s="5" t="s">
        <v>56</v>
      </c>
      <c r="D24" s="5" t="s">
        <v>10</v>
      </c>
      <c r="E24" s="5">
        <v>300</v>
      </c>
      <c r="F24" s="5">
        <v>340</v>
      </c>
      <c r="G24" s="5">
        <v>160</v>
      </c>
      <c r="H24" s="5">
        <v>26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114</v>
      </c>
      <c r="P24" s="5">
        <v>240</v>
      </c>
      <c r="Q24" s="6">
        <v>1181</v>
      </c>
      <c r="R24" s="4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1:28" ht="13.5" thickBot="1">
      <c r="A25" s="4">
        <v>5</v>
      </c>
      <c r="B25" s="5" t="s">
        <v>57</v>
      </c>
      <c r="C25" s="5" t="s">
        <v>58</v>
      </c>
      <c r="D25" s="5" t="s">
        <v>10</v>
      </c>
      <c r="E25" s="5">
        <v>1210</v>
      </c>
      <c r="F25" s="5">
        <v>1696</v>
      </c>
      <c r="G25" s="5">
        <v>966</v>
      </c>
      <c r="H25" s="5">
        <v>508</v>
      </c>
      <c r="I25" s="5">
        <v>180</v>
      </c>
      <c r="J25" s="5">
        <v>81</v>
      </c>
      <c r="K25" s="5">
        <v>60</v>
      </c>
      <c r="L25" s="5">
        <v>76</v>
      </c>
      <c r="M25" s="5">
        <v>73</v>
      </c>
      <c r="N25" s="5">
        <v>552</v>
      </c>
      <c r="O25" s="5">
        <v>1137</v>
      </c>
      <c r="P25" s="5">
        <v>1475</v>
      </c>
      <c r="Q25" s="6">
        <v>8014</v>
      </c>
      <c r="R25" s="4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1:28" ht="13.5" thickBot="1">
      <c r="A26" s="4">
        <v>6</v>
      </c>
      <c r="B26" s="5" t="s">
        <v>59</v>
      </c>
      <c r="C26" s="5" t="s">
        <v>60</v>
      </c>
      <c r="D26" s="5" t="s">
        <v>10</v>
      </c>
      <c r="E26" s="5">
        <v>2285</v>
      </c>
      <c r="F26" s="5">
        <v>3243</v>
      </c>
      <c r="G26" s="5">
        <v>3514</v>
      </c>
      <c r="H26" s="5">
        <v>1137</v>
      </c>
      <c r="I26" s="5">
        <v>39</v>
      </c>
      <c r="J26" s="5">
        <v>0</v>
      </c>
      <c r="K26" s="5">
        <v>0</v>
      </c>
      <c r="L26" s="5">
        <v>0</v>
      </c>
      <c r="M26" s="5">
        <v>0</v>
      </c>
      <c r="N26" s="5">
        <v>956</v>
      </c>
      <c r="O26" s="5">
        <v>363</v>
      </c>
      <c r="P26" s="5">
        <v>267</v>
      </c>
      <c r="Q26" s="6">
        <v>11804</v>
      </c>
      <c r="R26" s="4"/>
      <c r="S26" s="5"/>
      <c r="T26" s="5"/>
      <c r="U26" s="5"/>
      <c r="V26" s="5"/>
      <c r="W26" s="5"/>
      <c r="X26" s="5"/>
      <c r="Y26" s="5"/>
      <c r="Z26" s="5"/>
      <c r="AA26" s="5"/>
      <c r="AB26" s="6"/>
    </row>
    <row r="27" spans="1:28" ht="13.5" thickBot="1">
      <c r="A27" s="4">
        <v>7</v>
      </c>
      <c r="B27" s="5" t="s">
        <v>61</v>
      </c>
      <c r="C27" s="5" t="s">
        <v>62</v>
      </c>
      <c r="D27" s="5" t="s">
        <v>10</v>
      </c>
      <c r="E27" s="5">
        <v>1790</v>
      </c>
      <c r="F27" s="5">
        <v>1966</v>
      </c>
      <c r="G27" s="5">
        <v>1439</v>
      </c>
      <c r="H27" s="5">
        <v>473</v>
      </c>
      <c r="I27" s="5">
        <v>141</v>
      </c>
      <c r="J27" s="5">
        <v>46</v>
      </c>
      <c r="K27" s="5">
        <v>31</v>
      </c>
      <c r="L27" s="5">
        <v>32</v>
      </c>
      <c r="M27" s="5">
        <v>35</v>
      </c>
      <c r="N27" s="5">
        <v>283</v>
      </c>
      <c r="O27" s="5">
        <v>1097</v>
      </c>
      <c r="P27" s="5">
        <v>1701</v>
      </c>
      <c r="Q27" s="6">
        <v>9034</v>
      </c>
      <c r="R27" s="4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28" ht="13.5" thickBot="1">
      <c r="A28" s="4">
        <v>8</v>
      </c>
      <c r="B28" s="5" t="s">
        <v>63</v>
      </c>
      <c r="C28" s="5" t="s">
        <v>64</v>
      </c>
      <c r="D28" s="5" t="s">
        <v>10</v>
      </c>
      <c r="E28" s="5">
        <v>941</v>
      </c>
      <c r="F28" s="5">
        <v>1137</v>
      </c>
      <c r="G28" s="5">
        <v>981</v>
      </c>
      <c r="H28" s="5">
        <v>526</v>
      </c>
      <c r="I28" s="5">
        <v>196</v>
      </c>
      <c r="J28" s="5">
        <v>110</v>
      </c>
      <c r="K28" s="5">
        <v>87</v>
      </c>
      <c r="L28" s="5">
        <v>82</v>
      </c>
      <c r="M28" s="5">
        <v>117</v>
      </c>
      <c r="N28" s="5">
        <v>551</v>
      </c>
      <c r="O28" s="5">
        <v>1038</v>
      </c>
      <c r="P28" s="5">
        <v>1390</v>
      </c>
      <c r="Q28" s="6">
        <v>7156</v>
      </c>
      <c r="R28" s="4"/>
      <c r="S28" s="5"/>
      <c r="T28" s="5"/>
      <c r="U28" s="5"/>
      <c r="V28" s="5"/>
      <c r="W28" s="5"/>
      <c r="X28" s="5"/>
      <c r="Y28" s="5"/>
      <c r="Z28" s="5"/>
      <c r="AA28" s="5"/>
      <c r="AB28" s="6"/>
    </row>
    <row r="29" spans="1:28" ht="13.5" thickBot="1">
      <c r="A29" s="4" t="s">
        <v>83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4"/>
      <c r="S29" s="5"/>
      <c r="T29" s="5"/>
      <c r="U29" s="5"/>
      <c r="V29" s="5"/>
      <c r="W29" s="5"/>
      <c r="X29" s="5"/>
      <c r="Y29" s="5"/>
      <c r="Z29" s="5"/>
      <c r="AA29" s="5"/>
      <c r="AB29" s="6"/>
    </row>
    <row r="30" spans="1:28" ht="13.5" thickBot="1">
      <c r="A30" s="4">
        <v>1</v>
      </c>
      <c r="B30" s="5" t="s">
        <v>65</v>
      </c>
      <c r="C30" s="5" t="s">
        <v>66</v>
      </c>
      <c r="D30" s="5" t="s">
        <v>10</v>
      </c>
      <c r="E30" s="5">
        <v>371</v>
      </c>
      <c r="F30" s="5">
        <v>343</v>
      </c>
      <c r="G30" s="5">
        <v>287</v>
      </c>
      <c r="H30" s="5">
        <v>139</v>
      </c>
      <c r="I30" s="5">
        <v>83</v>
      </c>
      <c r="J30" s="5">
        <v>29</v>
      </c>
      <c r="K30" s="5">
        <v>32</v>
      </c>
      <c r="L30" s="5">
        <v>39</v>
      </c>
      <c r="M30" s="5">
        <v>69</v>
      </c>
      <c r="N30" s="5">
        <v>195</v>
      </c>
      <c r="O30" s="5">
        <v>271</v>
      </c>
      <c r="P30" s="5">
        <v>281</v>
      </c>
      <c r="Q30" s="6">
        <v>2139</v>
      </c>
      <c r="R30" s="4"/>
      <c r="S30" s="5"/>
      <c r="T30" s="5"/>
      <c r="U30" s="5"/>
      <c r="V30" s="5"/>
      <c r="W30" s="5"/>
      <c r="X30" s="5"/>
      <c r="Y30" s="5"/>
      <c r="Z30" s="5"/>
      <c r="AA30" s="5"/>
      <c r="AB30" s="6"/>
    </row>
    <row r="31" spans="1:28" ht="13.5" thickBot="1">
      <c r="A31" s="4">
        <v>2</v>
      </c>
      <c r="B31" s="5" t="s">
        <v>67</v>
      </c>
      <c r="C31" s="5" t="s">
        <v>68</v>
      </c>
      <c r="D31" s="5" t="s">
        <v>10</v>
      </c>
      <c r="E31" s="5">
        <v>1295</v>
      </c>
      <c r="F31" s="5">
        <v>1122</v>
      </c>
      <c r="G31" s="5">
        <v>854</v>
      </c>
      <c r="H31" s="5">
        <v>394</v>
      </c>
      <c r="I31" s="5">
        <v>173</v>
      </c>
      <c r="J31" s="5">
        <v>52</v>
      </c>
      <c r="K31" s="5">
        <v>46</v>
      </c>
      <c r="L31" s="5">
        <v>55</v>
      </c>
      <c r="M31" s="5">
        <v>92</v>
      </c>
      <c r="N31" s="5">
        <v>487</v>
      </c>
      <c r="O31" s="5">
        <v>853</v>
      </c>
      <c r="P31" s="5">
        <v>975</v>
      </c>
      <c r="Q31" s="6">
        <v>6398</v>
      </c>
      <c r="R31" s="4"/>
      <c r="S31" s="5"/>
      <c r="T31" s="5"/>
      <c r="U31" s="5"/>
      <c r="V31" s="5"/>
      <c r="W31" s="5"/>
      <c r="X31" s="5"/>
      <c r="Y31" s="5"/>
      <c r="Z31" s="5"/>
      <c r="AA31" s="5"/>
      <c r="AB31" s="6"/>
    </row>
    <row r="32" spans="1:28" ht="13.5" thickBot="1">
      <c r="A32" s="4">
        <v>3</v>
      </c>
      <c r="B32" s="5" t="s">
        <v>69</v>
      </c>
      <c r="C32" s="5" t="s">
        <v>70</v>
      </c>
      <c r="D32" s="5" t="s">
        <v>10</v>
      </c>
      <c r="E32" s="5">
        <v>1535</v>
      </c>
      <c r="F32" s="5">
        <v>1396</v>
      </c>
      <c r="G32" s="5">
        <v>1192</v>
      </c>
      <c r="H32" s="5">
        <v>669</v>
      </c>
      <c r="I32" s="5">
        <v>323</v>
      </c>
      <c r="J32" s="5">
        <v>49</v>
      </c>
      <c r="K32" s="5">
        <v>0</v>
      </c>
      <c r="L32" s="5">
        <v>103</v>
      </c>
      <c r="M32" s="5">
        <v>262</v>
      </c>
      <c r="N32" s="5">
        <v>807</v>
      </c>
      <c r="O32" s="5">
        <v>2540</v>
      </c>
      <c r="P32" s="5">
        <v>1116</v>
      </c>
      <c r="Q32" s="6">
        <v>9992</v>
      </c>
      <c r="R32" s="4"/>
      <c r="S32" s="5"/>
      <c r="T32" s="5"/>
      <c r="U32" s="5"/>
      <c r="V32" s="5"/>
      <c r="W32" s="5"/>
      <c r="X32" s="5"/>
      <c r="Y32" s="5"/>
      <c r="Z32" s="5"/>
      <c r="AA32" s="5"/>
      <c r="AB32" s="6"/>
    </row>
    <row r="33" spans="1:28" ht="13.5" thickBot="1">
      <c r="A33" s="4">
        <v>4</v>
      </c>
      <c r="B33" s="5" t="s">
        <v>71</v>
      </c>
      <c r="C33" s="5" t="s">
        <v>72</v>
      </c>
      <c r="D33" s="5" t="s">
        <v>10</v>
      </c>
      <c r="E33" s="5">
        <v>2</v>
      </c>
      <c r="F33" s="5">
        <v>3</v>
      </c>
      <c r="G33" s="5">
        <v>3</v>
      </c>
      <c r="H33" s="5">
        <v>2</v>
      </c>
      <c r="I33" s="5">
        <v>1</v>
      </c>
      <c r="J33" s="5">
        <v>1</v>
      </c>
      <c r="K33" s="5">
        <v>2</v>
      </c>
      <c r="L33" s="5">
        <v>1</v>
      </c>
      <c r="M33" s="5">
        <v>1</v>
      </c>
      <c r="N33" s="5">
        <v>2</v>
      </c>
      <c r="O33" s="5">
        <v>2</v>
      </c>
      <c r="P33" s="5">
        <v>4</v>
      </c>
      <c r="Q33" s="6">
        <v>24</v>
      </c>
      <c r="R33" s="4"/>
      <c r="S33" s="5"/>
      <c r="T33" s="5"/>
      <c r="U33" s="5"/>
      <c r="V33" s="5"/>
      <c r="W33" s="5"/>
      <c r="X33" s="5"/>
      <c r="Y33" s="5"/>
      <c r="Z33" s="5"/>
      <c r="AA33" s="5"/>
      <c r="AB33" s="6"/>
    </row>
    <row r="34" spans="1:28" ht="13.5" thickBot="1">
      <c r="A34" s="4">
        <v>5</v>
      </c>
      <c r="B34" s="5" t="s">
        <v>73</v>
      </c>
      <c r="C34" s="5" t="s">
        <v>74</v>
      </c>
      <c r="D34" s="5" t="s">
        <v>10</v>
      </c>
      <c r="E34" s="5">
        <v>8290</v>
      </c>
      <c r="F34" s="5">
        <v>7870</v>
      </c>
      <c r="G34" s="5">
        <v>7570</v>
      </c>
      <c r="H34" s="5">
        <v>4380</v>
      </c>
      <c r="I34" s="5">
        <v>1820</v>
      </c>
      <c r="J34" s="5">
        <v>490</v>
      </c>
      <c r="K34" s="5">
        <v>80</v>
      </c>
      <c r="L34" s="5">
        <v>850</v>
      </c>
      <c r="M34" s="5">
        <v>1150</v>
      </c>
      <c r="N34" s="5">
        <v>3810</v>
      </c>
      <c r="O34" s="5">
        <v>5960</v>
      </c>
      <c r="P34" s="5">
        <v>8290</v>
      </c>
      <c r="Q34" s="6">
        <v>50560</v>
      </c>
      <c r="R34" s="4"/>
      <c r="S34" s="5"/>
      <c r="T34" s="5"/>
      <c r="U34" s="5"/>
      <c r="V34" s="5"/>
      <c r="W34" s="5"/>
      <c r="X34" s="5"/>
      <c r="Y34" s="5"/>
      <c r="Z34" s="5"/>
      <c r="AA34" s="5"/>
      <c r="AB34" s="6"/>
    </row>
    <row r="35" spans="1:28" ht="13.5" thickBot="1">
      <c r="A35" s="4">
        <v>6</v>
      </c>
      <c r="B35" s="5" t="s">
        <v>75</v>
      </c>
      <c r="C35" s="5" t="s">
        <v>76</v>
      </c>
      <c r="D35" s="5" t="s">
        <v>10</v>
      </c>
      <c r="E35" s="5">
        <v>900</v>
      </c>
      <c r="F35" s="5">
        <v>601</v>
      </c>
      <c r="G35" s="5">
        <v>624</v>
      </c>
      <c r="H35" s="5">
        <v>315</v>
      </c>
      <c r="I35" s="5">
        <v>158</v>
      </c>
      <c r="J35" s="5">
        <v>19</v>
      </c>
      <c r="K35" s="5">
        <v>18</v>
      </c>
      <c r="L35" s="5">
        <v>15</v>
      </c>
      <c r="M35" s="5">
        <v>161</v>
      </c>
      <c r="N35" s="5">
        <v>633</v>
      </c>
      <c r="O35" s="5">
        <v>519</v>
      </c>
      <c r="P35" s="5">
        <v>739</v>
      </c>
      <c r="Q35" s="6">
        <v>4702</v>
      </c>
      <c r="R35" s="4"/>
      <c r="S35" s="5"/>
      <c r="T35" s="5"/>
      <c r="U35" s="5"/>
      <c r="V35" s="5"/>
      <c r="W35" s="5"/>
      <c r="X35" s="5"/>
      <c r="Y35" s="5"/>
      <c r="Z35" s="5"/>
      <c r="AA35" s="5"/>
      <c r="AB35" s="6"/>
    </row>
    <row r="36" spans="1:28" ht="13.5" thickBot="1">
      <c r="A36" s="4">
        <v>7</v>
      </c>
      <c r="B36" s="5" t="s">
        <v>77</v>
      </c>
      <c r="C36" s="5" t="s">
        <v>78</v>
      </c>
      <c r="D36" s="5" t="s">
        <v>10</v>
      </c>
      <c r="E36" s="5">
        <v>5331</v>
      </c>
      <c r="F36" s="5">
        <v>4723</v>
      </c>
      <c r="G36" s="5">
        <v>3791</v>
      </c>
      <c r="H36" s="5">
        <v>1893</v>
      </c>
      <c r="I36" s="5">
        <v>1460</v>
      </c>
      <c r="J36" s="5">
        <v>295</v>
      </c>
      <c r="K36" s="5">
        <v>276</v>
      </c>
      <c r="L36" s="5">
        <v>76</v>
      </c>
      <c r="M36" s="5">
        <v>0</v>
      </c>
      <c r="N36" s="5">
        <v>1371</v>
      </c>
      <c r="O36" s="5">
        <v>2558</v>
      </c>
      <c r="P36" s="5">
        <v>2946</v>
      </c>
      <c r="Q36" s="6">
        <v>24720</v>
      </c>
      <c r="R36" s="4"/>
      <c r="S36" s="5"/>
      <c r="T36" s="5"/>
      <c r="U36" s="5"/>
      <c r="V36" s="5"/>
      <c r="W36" s="5"/>
      <c r="X36" s="5"/>
      <c r="Y36" s="5"/>
      <c r="Z36" s="5"/>
      <c r="AA36" s="5"/>
      <c r="AB36" s="6"/>
    </row>
    <row r="37" spans="1:28" ht="13.5" thickBot="1">
      <c r="A37" s="4">
        <v>8</v>
      </c>
      <c r="B37" s="5" t="s">
        <v>79</v>
      </c>
      <c r="C37" s="5" t="s">
        <v>80</v>
      </c>
      <c r="D37" s="5" t="s">
        <v>10</v>
      </c>
      <c r="E37" s="5">
        <v>4830</v>
      </c>
      <c r="F37" s="5">
        <v>4040</v>
      </c>
      <c r="G37" s="5">
        <v>2970</v>
      </c>
      <c r="H37" s="5">
        <v>1340</v>
      </c>
      <c r="I37" s="5">
        <v>500</v>
      </c>
      <c r="J37" s="5">
        <v>38</v>
      </c>
      <c r="K37" s="5">
        <v>32</v>
      </c>
      <c r="L37" s="5">
        <v>35</v>
      </c>
      <c r="M37" s="5">
        <v>38</v>
      </c>
      <c r="N37" s="5">
        <v>1277</v>
      </c>
      <c r="O37" s="5">
        <v>1000</v>
      </c>
      <c r="P37" s="5">
        <v>4247</v>
      </c>
      <c r="Q37" s="6">
        <v>20347</v>
      </c>
      <c r="R37" s="4"/>
      <c r="S37" s="5"/>
      <c r="T37" s="5"/>
      <c r="U37" s="5"/>
      <c r="V37" s="5"/>
      <c r="W37" s="5"/>
      <c r="X37" s="5"/>
      <c r="Y37" s="5"/>
      <c r="Z37" s="5"/>
      <c r="AA37" s="5"/>
      <c r="AB37" s="6"/>
    </row>
    <row r="38" spans="1:28" ht="13.5" thickBot="1">
      <c r="A38" s="4">
        <v>9</v>
      </c>
      <c r="B38" s="5" t="s">
        <v>81</v>
      </c>
      <c r="C38" s="5" t="s">
        <v>82</v>
      </c>
      <c r="D38" s="5" t="s">
        <v>10</v>
      </c>
      <c r="E38" s="5">
        <v>220</v>
      </c>
      <c r="F38" s="5">
        <v>244</v>
      </c>
      <c r="G38" s="5">
        <v>179</v>
      </c>
      <c r="H38" s="5">
        <v>92</v>
      </c>
      <c r="I38" s="5">
        <v>55</v>
      </c>
      <c r="J38" s="5">
        <v>10</v>
      </c>
      <c r="K38" s="5">
        <v>12</v>
      </c>
      <c r="L38" s="5">
        <v>11</v>
      </c>
      <c r="M38" s="5">
        <v>34</v>
      </c>
      <c r="N38" s="5">
        <v>109</v>
      </c>
      <c r="O38" s="5">
        <v>184</v>
      </c>
      <c r="P38" s="5">
        <v>212</v>
      </c>
      <c r="Q38" s="6">
        <v>1362</v>
      </c>
      <c r="R38" s="4"/>
      <c r="S38" s="5"/>
      <c r="T38" s="5"/>
      <c r="U38" s="5"/>
      <c r="V38" s="5"/>
      <c r="W38" s="5"/>
      <c r="X38" s="5"/>
      <c r="Y38" s="5"/>
      <c r="Z38" s="5"/>
      <c r="AA38" s="5"/>
      <c r="AB38" s="6"/>
    </row>
    <row r="39" spans="1:28" ht="13.5" thickBot="1">
      <c r="A39" s="4">
        <v>10</v>
      </c>
      <c r="B39" s="5" t="s">
        <v>139</v>
      </c>
      <c r="C39" s="5" t="s">
        <v>140</v>
      </c>
      <c r="D39" s="5" t="s">
        <v>141</v>
      </c>
      <c r="E39" s="5">
        <v>11199</v>
      </c>
      <c r="F39" s="5">
        <v>13900</v>
      </c>
      <c r="G39" s="5">
        <v>8115</v>
      </c>
      <c r="H39" s="5">
        <v>18310</v>
      </c>
      <c r="I39" s="5">
        <v>1432</v>
      </c>
      <c r="J39" s="5">
        <v>4372</v>
      </c>
      <c r="K39" s="5">
        <v>0</v>
      </c>
      <c r="L39" s="5">
        <v>4862</v>
      </c>
      <c r="M39" s="5">
        <v>8110</v>
      </c>
      <c r="N39" s="5">
        <v>1430</v>
      </c>
      <c r="O39" s="5">
        <v>441</v>
      </c>
      <c r="P39" s="5">
        <v>10720</v>
      </c>
      <c r="Q39" s="6">
        <v>82891</v>
      </c>
      <c r="R39" s="4"/>
      <c r="S39" s="5"/>
      <c r="T39" s="5"/>
      <c r="U39" s="5"/>
      <c r="V39" s="5"/>
      <c r="W39" s="5"/>
      <c r="X39" s="5"/>
      <c r="Y39" s="5"/>
      <c r="Z39" s="5"/>
      <c r="AA39" s="5"/>
      <c r="AB39" s="6"/>
    </row>
    <row r="40" spans="1:28" ht="13.5" thickBot="1">
      <c r="A40" s="4" t="s">
        <v>88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4"/>
      <c r="S40" s="5"/>
      <c r="T40" s="5"/>
      <c r="U40" s="5"/>
      <c r="V40" s="5"/>
      <c r="W40" s="5"/>
      <c r="X40" s="5"/>
      <c r="Y40" s="5"/>
      <c r="Z40" s="5"/>
      <c r="AA40" s="5"/>
      <c r="AB40" s="6"/>
    </row>
    <row r="41" spans="1:28" ht="13.5" thickBot="1">
      <c r="A41" s="4">
        <v>1</v>
      </c>
      <c r="B41" s="5" t="s">
        <v>84</v>
      </c>
      <c r="C41" s="5" t="s">
        <v>85</v>
      </c>
      <c r="D41" s="5" t="s">
        <v>10</v>
      </c>
      <c r="E41" s="5">
        <v>7790</v>
      </c>
      <c r="F41" s="5">
        <v>6755</v>
      </c>
      <c r="G41" s="5">
        <v>5715</v>
      </c>
      <c r="H41" s="5">
        <v>3050</v>
      </c>
      <c r="I41" s="5">
        <v>1190</v>
      </c>
      <c r="J41" s="5">
        <v>155</v>
      </c>
      <c r="K41" s="5">
        <v>140</v>
      </c>
      <c r="L41" s="5">
        <v>140</v>
      </c>
      <c r="M41" s="5">
        <v>155</v>
      </c>
      <c r="N41" s="5">
        <v>3380</v>
      </c>
      <c r="O41" s="5">
        <v>5300</v>
      </c>
      <c r="P41" s="5">
        <v>6630</v>
      </c>
      <c r="Q41" s="6">
        <v>40400</v>
      </c>
      <c r="R41" s="4"/>
      <c r="S41" s="5"/>
      <c r="T41" s="5"/>
      <c r="U41" s="5"/>
      <c r="V41" s="5"/>
      <c r="W41" s="5"/>
      <c r="X41" s="5"/>
      <c r="Y41" s="5"/>
      <c r="Z41" s="5"/>
      <c r="AA41" s="5"/>
      <c r="AB41" s="6"/>
    </row>
    <row r="42" spans="1:28" ht="13.5" thickBot="1">
      <c r="A42" s="4">
        <v>2</v>
      </c>
      <c r="B42" s="5" t="s">
        <v>86</v>
      </c>
      <c r="C42" s="5" t="s">
        <v>87</v>
      </c>
      <c r="D42" s="5" t="s">
        <v>10</v>
      </c>
      <c r="E42" s="5">
        <v>7139</v>
      </c>
      <c r="F42" s="5">
        <v>7064</v>
      </c>
      <c r="G42" s="5">
        <v>5274</v>
      </c>
      <c r="H42" s="5">
        <v>2267</v>
      </c>
      <c r="I42" s="5">
        <v>1204</v>
      </c>
      <c r="J42" s="5">
        <v>152</v>
      </c>
      <c r="K42" s="5">
        <v>137</v>
      </c>
      <c r="L42" s="5">
        <v>173</v>
      </c>
      <c r="M42" s="5">
        <v>82</v>
      </c>
      <c r="N42" s="5">
        <v>3385</v>
      </c>
      <c r="O42" s="5">
        <v>6412</v>
      </c>
      <c r="P42" s="5">
        <v>6468</v>
      </c>
      <c r="Q42" s="6">
        <v>39757</v>
      </c>
      <c r="R42" s="4"/>
      <c r="S42" s="5"/>
      <c r="T42" s="5"/>
      <c r="U42" s="5"/>
      <c r="V42" s="5"/>
      <c r="W42" s="5"/>
      <c r="X42" s="5"/>
      <c r="Y42" s="5"/>
      <c r="Z42" s="5"/>
      <c r="AA42" s="5"/>
      <c r="AB42" s="6"/>
    </row>
    <row r="43" spans="1:28" ht="13.5" thickBot="1">
      <c r="A43" s="4">
        <v>1</v>
      </c>
      <c r="B43" s="5" t="s">
        <v>142</v>
      </c>
      <c r="C43" s="5" t="s">
        <v>143</v>
      </c>
      <c r="D43" s="5" t="s">
        <v>141</v>
      </c>
      <c r="E43" s="5">
        <v>23480</v>
      </c>
      <c r="F43" s="5">
        <v>23080</v>
      </c>
      <c r="G43" s="5">
        <v>19610</v>
      </c>
      <c r="H43" s="5">
        <v>10420</v>
      </c>
      <c r="I43" s="5">
        <v>10290</v>
      </c>
      <c r="J43" s="5">
        <v>12320</v>
      </c>
      <c r="K43" s="5">
        <v>16000</v>
      </c>
      <c r="L43" s="5">
        <v>13130</v>
      </c>
      <c r="M43" s="5">
        <v>10840</v>
      </c>
      <c r="N43" s="5">
        <v>12420</v>
      </c>
      <c r="O43" s="5">
        <v>17380</v>
      </c>
      <c r="P43" s="5">
        <v>19560</v>
      </c>
      <c r="Q43" s="6">
        <v>188530</v>
      </c>
      <c r="R43" s="4"/>
      <c r="S43" s="5"/>
      <c r="T43" s="5"/>
      <c r="U43" s="5"/>
      <c r="V43" s="5"/>
      <c r="W43" s="5"/>
      <c r="X43" s="5"/>
      <c r="Y43" s="5"/>
      <c r="Z43" s="5"/>
      <c r="AA43" s="5"/>
      <c r="AB43" s="6"/>
    </row>
    <row r="44" spans="1:28" ht="13.5" thickBot="1">
      <c r="A44" s="4" t="s">
        <v>119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4"/>
      <c r="S44" s="5"/>
      <c r="T44" s="5"/>
      <c r="U44" s="5"/>
      <c r="V44" s="5"/>
      <c r="W44" s="5"/>
      <c r="X44" s="5"/>
      <c r="Y44" s="5"/>
      <c r="Z44" s="5"/>
      <c r="AA44" s="5"/>
      <c r="AB44" s="6"/>
    </row>
    <row r="45" spans="1:28" ht="13.5" thickBot="1">
      <c r="A45" s="4">
        <v>1</v>
      </c>
      <c r="B45" s="5" t="s">
        <v>89</v>
      </c>
      <c r="C45" s="5" t="s">
        <v>90</v>
      </c>
      <c r="D45" s="5" t="s">
        <v>10</v>
      </c>
      <c r="E45" s="5">
        <v>5157</v>
      </c>
      <c r="F45" s="5">
        <v>5327</v>
      </c>
      <c r="G45" s="5">
        <v>3493</v>
      </c>
      <c r="H45" s="5">
        <v>1590</v>
      </c>
      <c r="I45" s="5">
        <v>240</v>
      </c>
      <c r="J45" s="5">
        <v>962</v>
      </c>
      <c r="K45" s="5">
        <v>505</v>
      </c>
      <c r="L45" s="5">
        <v>111</v>
      </c>
      <c r="M45" s="5">
        <v>146</v>
      </c>
      <c r="N45" s="5">
        <v>1469</v>
      </c>
      <c r="O45" s="5">
        <v>2456</v>
      </c>
      <c r="P45" s="5">
        <v>2210</v>
      </c>
      <c r="Q45" s="6">
        <v>23666</v>
      </c>
      <c r="R45" s="4"/>
      <c r="S45" s="5"/>
      <c r="T45" s="5"/>
      <c r="U45" s="5"/>
      <c r="V45" s="5"/>
      <c r="W45" s="5"/>
      <c r="X45" s="5"/>
      <c r="Y45" s="5"/>
      <c r="Z45" s="5"/>
      <c r="AA45" s="5"/>
      <c r="AB45" s="6"/>
    </row>
    <row r="46" spans="1:28" ht="13.5" thickBot="1">
      <c r="A46" s="4">
        <v>2</v>
      </c>
      <c r="B46" s="5" t="s">
        <v>91</v>
      </c>
      <c r="C46" s="5" t="s">
        <v>92</v>
      </c>
      <c r="D46" s="5" t="s">
        <v>10</v>
      </c>
      <c r="E46" s="5">
        <v>2246</v>
      </c>
      <c r="F46" s="5">
        <v>2452</v>
      </c>
      <c r="G46" s="5">
        <v>1701</v>
      </c>
      <c r="H46" s="5">
        <v>861</v>
      </c>
      <c r="I46" s="5">
        <v>461</v>
      </c>
      <c r="J46" s="5">
        <v>76</v>
      </c>
      <c r="K46" s="5">
        <v>62</v>
      </c>
      <c r="L46" s="5">
        <v>61</v>
      </c>
      <c r="M46" s="5">
        <v>177</v>
      </c>
      <c r="N46" s="5">
        <v>153</v>
      </c>
      <c r="O46" s="5">
        <v>2741</v>
      </c>
      <c r="P46" s="5">
        <v>1993</v>
      </c>
      <c r="Q46" s="6">
        <v>12984</v>
      </c>
      <c r="R46" s="4"/>
      <c r="S46" s="5"/>
      <c r="T46" s="5"/>
      <c r="U46" s="5"/>
      <c r="V46" s="5"/>
      <c r="W46" s="5"/>
      <c r="X46" s="5"/>
      <c r="Y46" s="5"/>
      <c r="Z46" s="5"/>
      <c r="AA46" s="5"/>
      <c r="AB46" s="6"/>
    </row>
    <row r="47" spans="1:28" ht="13.5" thickBot="1">
      <c r="A47" s="4">
        <v>3</v>
      </c>
      <c r="B47" s="5" t="s">
        <v>93</v>
      </c>
      <c r="C47" s="5" t="s">
        <v>94</v>
      </c>
      <c r="D47" s="5" t="s">
        <v>10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6">
        <v>1</v>
      </c>
      <c r="R47" s="4"/>
      <c r="S47" s="5"/>
      <c r="T47" s="5"/>
      <c r="U47" s="5"/>
      <c r="V47" s="5"/>
      <c r="W47" s="5"/>
      <c r="X47" s="5"/>
      <c r="Y47" s="5"/>
      <c r="Z47" s="5"/>
      <c r="AA47" s="5"/>
      <c r="AB47" s="6"/>
    </row>
    <row r="48" spans="1:28" ht="13.5" thickBot="1">
      <c r="A48" s="4">
        <v>4</v>
      </c>
      <c r="B48" s="5" t="s">
        <v>95</v>
      </c>
      <c r="C48" s="5" t="s">
        <v>96</v>
      </c>
      <c r="D48" s="5" t="s">
        <v>10</v>
      </c>
      <c r="E48" s="5">
        <v>554</v>
      </c>
      <c r="F48" s="5">
        <v>894</v>
      </c>
      <c r="G48" s="5">
        <v>700</v>
      </c>
      <c r="H48" s="5">
        <v>927</v>
      </c>
      <c r="I48" s="5">
        <v>0</v>
      </c>
      <c r="J48" s="5">
        <v>1</v>
      </c>
      <c r="K48" s="5">
        <v>101</v>
      </c>
      <c r="L48" s="5">
        <v>498</v>
      </c>
      <c r="M48" s="5">
        <v>0</v>
      </c>
      <c r="N48" s="5">
        <v>0</v>
      </c>
      <c r="O48" s="5">
        <v>193</v>
      </c>
      <c r="P48" s="5">
        <v>0</v>
      </c>
      <c r="Q48" s="6">
        <v>3868</v>
      </c>
      <c r="R48" s="4"/>
      <c r="S48" s="5"/>
      <c r="T48" s="5"/>
      <c r="U48" s="5"/>
      <c r="V48" s="5"/>
      <c r="W48" s="5"/>
      <c r="X48" s="5"/>
      <c r="Y48" s="5"/>
      <c r="Z48" s="5"/>
      <c r="AA48" s="5"/>
      <c r="AB48" s="6"/>
    </row>
    <row r="49" spans="1:28" ht="13.5" thickBot="1">
      <c r="A49" s="4">
        <v>5</v>
      </c>
      <c r="B49" s="5" t="s">
        <v>97</v>
      </c>
      <c r="C49" s="5" t="s">
        <v>98</v>
      </c>
      <c r="D49" s="5" t="s">
        <v>10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6">
        <v>0</v>
      </c>
      <c r="R49" s="4"/>
      <c r="S49" s="5"/>
      <c r="T49" s="5"/>
      <c r="U49" s="5"/>
      <c r="V49" s="5"/>
      <c r="W49" s="5"/>
      <c r="X49" s="5"/>
      <c r="Y49" s="5"/>
      <c r="Z49" s="5"/>
      <c r="AA49" s="5"/>
      <c r="AB49" s="6"/>
    </row>
    <row r="50" spans="1:28" ht="13.5" thickBot="1">
      <c r="A50" s="4">
        <v>6</v>
      </c>
      <c r="B50" s="5" t="s">
        <v>99</v>
      </c>
      <c r="C50" s="5" t="s">
        <v>100</v>
      </c>
      <c r="D50" s="5" t="s">
        <v>10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6">
        <v>0</v>
      </c>
      <c r="R50" s="4"/>
      <c r="S50" s="5"/>
      <c r="T50" s="5"/>
      <c r="U50" s="5"/>
      <c r="V50" s="5"/>
      <c r="W50" s="5"/>
      <c r="X50" s="5"/>
      <c r="Y50" s="5"/>
      <c r="Z50" s="5"/>
      <c r="AA50" s="5"/>
      <c r="AB50" s="6"/>
    </row>
    <row r="51" spans="1:28" ht="13.5" thickBot="1">
      <c r="A51" s="4">
        <v>7</v>
      </c>
      <c r="B51" s="5" t="s">
        <v>101</v>
      </c>
      <c r="C51" s="5" t="s">
        <v>102</v>
      </c>
      <c r="D51" s="5" t="s">
        <v>10</v>
      </c>
      <c r="E51" s="5">
        <v>411</v>
      </c>
      <c r="F51" s="5">
        <v>394</v>
      </c>
      <c r="G51" s="5">
        <v>264</v>
      </c>
      <c r="H51" s="5">
        <v>93</v>
      </c>
      <c r="I51" s="5">
        <v>38</v>
      </c>
      <c r="J51" s="5">
        <v>9</v>
      </c>
      <c r="K51" s="5">
        <v>0</v>
      </c>
      <c r="L51" s="5">
        <v>65</v>
      </c>
      <c r="M51" s="5">
        <v>0</v>
      </c>
      <c r="N51" s="5">
        <v>120</v>
      </c>
      <c r="O51" s="5">
        <v>209</v>
      </c>
      <c r="P51" s="5">
        <v>481</v>
      </c>
      <c r="Q51" s="6">
        <v>2084</v>
      </c>
      <c r="R51" s="4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2" spans="1:28" ht="13.5" thickBot="1">
      <c r="A52" s="4">
        <v>8</v>
      </c>
      <c r="B52" s="5" t="s">
        <v>103</v>
      </c>
      <c r="C52" s="5" t="s">
        <v>104</v>
      </c>
      <c r="D52" s="5" t="s">
        <v>10</v>
      </c>
      <c r="E52" s="5">
        <v>2235</v>
      </c>
      <c r="F52" s="5">
        <v>1591</v>
      </c>
      <c r="G52" s="5">
        <v>2192</v>
      </c>
      <c r="H52" s="5">
        <v>538</v>
      </c>
      <c r="I52" s="5">
        <v>427</v>
      </c>
      <c r="J52" s="5">
        <v>150</v>
      </c>
      <c r="K52" s="5">
        <v>183</v>
      </c>
      <c r="L52" s="5">
        <v>145</v>
      </c>
      <c r="M52" s="5">
        <v>303</v>
      </c>
      <c r="N52" s="5">
        <v>664</v>
      </c>
      <c r="O52" s="5">
        <v>1064</v>
      </c>
      <c r="P52" s="5">
        <v>1361</v>
      </c>
      <c r="Q52" s="6">
        <v>10853</v>
      </c>
      <c r="R52" s="4"/>
      <c r="S52" s="5"/>
      <c r="T52" s="5"/>
      <c r="U52" s="5"/>
      <c r="V52" s="5"/>
      <c r="W52" s="5"/>
      <c r="X52" s="5"/>
      <c r="Y52" s="5"/>
      <c r="Z52" s="5"/>
      <c r="AA52" s="5"/>
      <c r="AB52" s="6"/>
    </row>
    <row r="53" spans="1:28" ht="13.5" thickBot="1">
      <c r="A53" s="4">
        <v>9</v>
      </c>
      <c r="B53" s="5" t="s">
        <v>105</v>
      </c>
      <c r="C53" s="5" t="s">
        <v>106</v>
      </c>
      <c r="D53" s="5" t="s">
        <v>10</v>
      </c>
      <c r="E53" s="5">
        <v>1248</v>
      </c>
      <c r="F53" s="5">
        <v>910</v>
      </c>
      <c r="G53" s="5">
        <v>1205</v>
      </c>
      <c r="H53" s="5">
        <v>521</v>
      </c>
      <c r="I53" s="5">
        <v>398</v>
      </c>
      <c r="J53" s="5">
        <v>189</v>
      </c>
      <c r="K53" s="5">
        <v>203</v>
      </c>
      <c r="L53" s="5">
        <v>171</v>
      </c>
      <c r="M53" s="5">
        <v>262</v>
      </c>
      <c r="N53" s="5">
        <v>483</v>
      </c>
      <c r="O53" s="5">
        <v>760</v>
      </c>
      <c r="P53" s="5">
        <v>1065</v>
      </c>
      <c r="Q53" s="6">
        <v>7415</v>
      </c>
      <c r="R53" s="4"/>
      <c r="S53" s="5"/>
      <c r="T53" s="5"/>
      <c r="U53" s="5"/>
      <c r="V53" s="5"/>
      <c r="W53" s="5"/>
      <c r="X53" s="5"/>
      <c r="Y53" s="5"/>
      <c r="Z53" s="5"/>
      <c r="AA53" s="5"/>
      <c r="AB53" s="6"/>
    </row>
    <row r="54" spans="1:28" ht="13.5" thickBot="1">
      <c r="A54" s="4">
        <v>10</v>
      </c>
      <c r="B54" s="5" t="s">
        <v>107</v>
      </c>
      <c r="C54" s="5" t="s">
        <v>108</v>
      </c>
      <c r="D54" s="5" t="s">
        <v>10</v>
      </c>
      <c r="E54" s="5">
        <v>372</v>
      </c>
      <c r="F54" s="5">
        <v>301</v>
      </c>
      <c r="G54" s="5">
        <v>153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329</v>
      </c>
      <c r="P54" s="5">
        <v>548</v>
      </c>
      <c r="Q54" s="6">
        <v>1704</v>
      </c>
      <c r="R54" s="4"/>
      <c r="S54" s="5"/>
      <c r="T54" s="5"/>
      <c r="U54" s="5"/>
      <c r="V54" s="5"/>
      <c r="W54" s="5"/>
      <c r="X54" s="5"/>
      <c r="Y54" s="5"/>
      <c r="Z54" s="5"/>
      <c r="AA54" s="5"/>
      <c r="AB54" s="6"/>
    </row>
    <row r="55" spans="1:28" ht="13.5" thickBot="1">
      <c r="A55" s="4">
        <v>11</v>
      </c>
      <c r="B55" s="5" t="s">
        <v>109</v>
      </c>
      <c r="C55" s="5" t="s">
        <v>110</v>
      </c>
      <c r="D55" s="5" t="s">
        <v>10</v>
      </c>
      <c r="E55" s="5">
        <v>1113</v>
      </c>
      <c r="F55" s="5">
        <v>1359</v>
      </c>
      <c r="G55" s="5">
        <v>176</v>
      </c>
      <c r="H55" s="5">
        <v>148</v>
      </c>
      <c r="I55" s="5">
        <v>893</v>
      </c>
      <c r="J55" s="5">
        <v>0</v>
      </c>
      <c r="K55" s="5">
        <v>3</v>
      </c>
      <c r="L55" s="5">
        <v>2</v>
      </c>
      <c r="M55" s="5">
        <v>8</v>
      </c>
      <c r="N55" s="5">
        <v>638</v>
      </c>
      <c r="O55" s="5">
        <v>1080</v>
      </c>
      <c r="P55" s="5">
        <v>1193</v>
      </c>
      <c r="Q55" s="6">
        <v>6613</v>
      </c>
      <c r="R55" s="4"/>
      <c r="S55" s="5"/>
      <c r="T55" s="5"/>
      <c r="U55" s="5"/>
      <c r="V55" s="5"/>
      <c r="W55" s="5"/>
      <c r="X55" s="5"/>
      <c r="Y55" s="5"/>
      <c r="Z55" s="5"/>
      <c r="AA55" s="5"/>
      <c r="AB55" s="6"/>
    </row>
    <row r="56" spans="1:28" ht="13.5" thickBot="1">
      <c r="A56" s="4">
        <v>12</v>
      </c>
      <c r="B56" s="5" t="s">
        <v>111</v>
      </c>
      <c r="C56" s="5" t="s">
        <v>112</v>
      </c>
      <c r="D56" s="5" t="s">
        <v>10</v>
      </c>
      <c r="E56" s="5">
        <v>1024</v>
      </c>
      <c r="F56" s="5">
        <v>785</v>
      </c>
      <c r="G56" s="5">
        <v>611</v>
      </c>
      <c r="H56" s="5">
        <v>311</v>
      </c>
      <c r="I56" s="5">
        <v>31</v>
      </c>
      <c r="J56" s="5">
        <v>404</v>
      </c>
      <c r="K56" s="5">
        <v>9</v>
      </c>
      <c r="L56" s="5">
        <v>15</v>
      </c>
      <c r="M56" s="5">
        <v>15</v>
      </c>
      <c r="N56" s="5">
        <v>10</v>
      </c>
      <c r="O56" s="5">
        <v>20</v>
      </c>
      <c r="P56" s="5">
        <v>1185</v>
      </c>
      <c r="Q56" s="6">
        <v>4420</v>
      </c>
      <c r="R56" s="4"/>
      <c r="S56" s="5"/>
      <c r="T56" s="5"/>
      <c r="U56" s="5"/>
      <c r="V56" s="5"/>
      <c r="W56" s="5"/>
      <c r="X56" s="5"/>
      <c r="Y56" s="5"/>
      <c r="Z56" s="5"/>
      <c r="AA56" s="5"/>
      <c r="AB56" s="6"/>
    </row>
    <row r="57" spans="1:28" ht="13.5" thickBot="1">
      <c r="A57" s="4">
        <v>13</v>
      </c>
      <c r="B57" s="5" t="s">
        <v>113</v>
      </c>
      <c r="C57" s="5" t="s">
        <v>114</v>
      </c>
      <c r="D57" s="5" t="s">
        <v>10</v>
      </c>
      <c r="E57" s="5">
        <v>5792</v>
      </c>
      <c r="F57" s="5">
        <v>5134</v>
      </c>
      <c r="G57" s="5">
        <v>4095</v>
      </c>
      <c r="H57" s="5">
        <v>1594</v>
      </c>
      <c r="I57" s="5">
        <v>503</v>
      </c>
      <c r="J57" s="5">
        <v>0</v>
      </c>
      <c r="K57" s="5">
        <v>0</v>
      </c>
      <c r="L57" s="5">
        <v>0</v>
      </c>
      <c r="M57" s="5">
        <v>3</v>
      </c>
      <c r="N57" s="5">
        <v>1419</v>
      </c>
      <c r="O57" s="5">
        <v>3604</v>
      </c>
      <c r="P57" s="5">
        <v>4367</v>
      </c>
      <c r="Q57" s="6">
        <v>26511</v>
      </c>
      <c r="R57" s="4"/>
      <c r="S57" s="5"/>
      <c r="T57" s="5"/>
      <c r="U57" s="5"/>
      <c r="V57" s="5"/>
      <c r="W57" s="5"/>
      <c r="X57" s="5"/>
      <c r="Y57" s="5"/>
      <c r="Z57" s="5"/>
      <c r="AA57" s="5"/>
      <c r="AB57" s="6"/>
    </row>
    <row r="58" spans="1:28" ht="13.5" thickBot="1">
      <c r="A58" s="4">
        <v>14</v>
      </c>
      <c r="B58" s="5" t="s">
        <v>115</v>
      </c>
      <c r="C58" s="5" t="s">
        <v>116</v>
      </c>
      <c r="D58" s="5" t="s">
        <v>10</v>
      </c>
      <c r="E58" s="5">
        <v>650</v>
      </c>
      <c r="F58" s="5">
        <v>500</v>
      </c>
      <c r="G58" s="5">
        <v>350</v>
      </c>
      <c r="H58" s="5">
        <v>300</v>
      </c>
      <c r="I58" s="5">
        <v>100</v>
      </c>
      <c r="J58" s="5">
        <v>100</v>
      </c>
      <c r="K58" s="5">
        <v>100</v>
      </c>
      <c r="L58" s="5">
        <v>100</v>
      </c>
      <c r="M58" s="5">
        <v>100</v>
      </c>
      <c r="N58" s="5">
        <v>250</v>
      </c>
      <c r="O58" s="5">
        <v>450</v>
      </c>
      <c r="P58" s="5">
        <v>500</v>
      </c>
      <c r="Q58" s="6">
        <f>SUM(E58:P58)</f>
        <v>3500</v>
      </c>
      <c r="R58" s="4"/>
      <c r="S58" s="5"/>
      <c r="T58" s="5"/>
      <c r="U58" s="5"/>
      <c r="V58" s="5"/>
      <c r="W58" s="5"/>
      <c r="X58" s="5"/>
      <c r="Y58" s="5"/>
      <c r="Z58" s="5"/>
      <c r="AA58" s="5"/>
      <c r="AB58" s="6"/>
    </row>
    <row r="59" spans="1:28" ht="13.5" thickBot="1">
      <c r="A59" s="4">
        <v>15</v>
      </c>
      <c r="B59" s="5" t="s">
        <v>136</v>
      </c>
      <c r="C59" s="5" t="s">
        <v>137</v>
      </c>
      <c r="D59" s="5" t="s">
        <v>10</v>
      </c>
      <c r="E59" s="5">
        <v>500</v>
      </c>
      <c r="F59" s="5">
        <v>400</v>
      </c>
      <c r="G59" s="5">
        <v>300</v>
      </c>
      <c r="H59" s="5">
        <v>100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100</v>
      </c>
      <c r="O59" s="5">
        <v>200</v>
      </c>
      <c r="P59" s="5">
        <v>400</v>
      </c>
      <c r="Q59" s="6">
        <f>SUM(E59:P59)</f>
        <v>2000</v>
      </c>
      <c r="R59" s="4"/>
      <c r="S59" s="5"/>
      <c r="T59" s="5"/>
      <c r="U59" s="5"/>
      <c r="V59" s="5"/>
      <c r="W59" s="5"/>
      <c r="X59" s="5"/>
      <c r="Y59" s="5"/>
      <c r="Z59" s="5"/>
      <c r="AA59" s="5"/>
      <c r="AB59" s="6"/>
    </row>
    <row r="60" spans="1:28" ht="13.5" thickBo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>
        <f>SUM(Q4:Q59)</f>
        <v>909349</v>
      </c>
      <c r="R60" s="4"/>
      <c r="S60" s="5"/>
      <c r="T60" s="5"/>
      <c r="U60" s="5"/>
      <c r="V60" s="5"/>
      <c r="W60" s="5"/>
      <c r="X60" s="5"/>
      <c r="Y60" s="5"/>
      <c r="Z60" s="5"/>
      <c r="AA60" s="5"/>
      <c r="AB60" s="6"/>
    </row>
    <row r="61" spans="1:28" ht="13.5" thickBo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 t="s">
        <v>120</v>
      </c>
      <c r="Q61" s="18">
        <f>Q60*10.55/1000</f>
        <v>9593.63195</v>
      </c>
      <c r="R61" s="4"/>
      <c r="S61" s="5"/>
      <c r="T61" s="5"/>
      <c r="U61" s="5"/>
      <c r="V61" s="5"/>
      <c r="W61" s="5"/>
      <c r="X61" s="5"/>
      <c r="Y61" s="5"/>
      <c r="Z61" s="5"/>
      <c r="AA61" s="5"/>
      <c r="AB61" s="6"/>
    </row>
    <row r="62" spans="1:28" ht="13.5" thickBo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4"/>
      <c r="S62" s="5"/>
      <c r="T62" s="5"/>
      <c r="U62" s="5"/>
      <c r="V62" s="5"/>
      <c r="W62" s="5"/>
      <c r="X62" s="5"/>
      <c r="Y62" s="5"/>
      <c r="Z62" s="5"/>
      <c r="AA62" s="5"/>
      <c r="AB62" s="6"/>
    </row>
    <row r="63" spans="1:28" ht="13.5" thickBo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4"/>
      <c r="S63" s="5"/>
      <c r="T63" s="5"/>
      <c r="U63" s="5"/>
      <c r="V63" s="5"/>
      <c r="W63" s="5"/>
      <c r="X63" s="5"/>
      <c r="Y63" s="5"/>
      <c r="Z63" s="5"/>
      <c r="AA63" s="5"/>
      <c r="AB63" s="6"/>
    </row>
    <row r="64" spans="1:28" ht="13.5" thickBo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4"/>
      <c r="S64" s="5"/>
      <c r="T64" s="5"/>
      <c r="U64" s="5"/>
      <c r="V64" s="5"/>
      <c r="W64" s="5"/>
      <c r="X64" s="5"/>
      <c r="Y64" s="5"/>
      <c r="Z64" s="5"/>
      <c r="AA64" s="5"/>
      <c r="AB64" s="6"/>
    </row>
    <row r="65" spans="1:28" ht="13.5" thickBo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4"/>
      <c r="S65" s="5"/>
      <c r="T65" s="5"/>
      <c r="U65" s="5"/>
      <c r="V65" s="5"/>
      <c r="W65" s="5"/>
      <c r="X65" s="5"/>
      <c r="Y65" s="5"/>
      <c r="Z65" s="5"/>
      <c r="AA65" s="5"/>
      <c r="AB65" s="6"/>
    </row>
    <row r="66" spans="1:28" ht="13.5" thickBo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4"/>
      <c r="S66" s="5"/>
      <c r="T66" s="5"/>
      <c r="U66" s="5"/>
      <c r="V66" s="5"/>
      <c r="W66" s="5"/>
      <c r="X66" s="5"/>
      <c r="Y66" s="5"/>
      <c r="Z66" s="5"/>
      <c r="AA66" s="5"/>
      <c r="AB66" s="6"/>
    </row>
    <row r="67" spans="1:28" ht="13.5" thickBo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4"/>
      <c r="S67" s="5"/>
      <c r="T67" s="5"/>
      <c r="U67" s="5"/>
      <c r="V67" s="5"/>
      <c r="W67" s="5"/>
      <c r="X67" s="5"/>
      <c r="Y67" s="5"/>
      <c r="Z67" s="5"/>
      <c r="AA67" s="5"/>
      <c r="AB67" s="6"/>
    </row>
    <row r="68" spans="1:28" ht="13.5" thickBo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/>
      <c r="R68" s="7"/>
      <c r="S68" s="8"/>
      <c r="T68" s="8"/>
      <c r="U68" s="8"/>
      <c r="V68" s="8"/>
      <c r="W68" s="8"/>
      <c r="X68" s="8"/>
      <c r="Y68" s="8"/>
      <c r="Z68" s="8"/>
      <c r="AA68" s="8"/>
      <c r="AB68" s="9"/>
    </row>
    <row r="69" ht="14.25" thickBot="1" thickTop="1"/>
    <row r="70" spans="27:28" ht="13.5" thickBot="1">
      <c r="AA70" s="20" t="s">
        <v>134</v>
      </c>
      <c r="AB70" s="21"/>
    </row>
    <row r="72" ht="12.75">
      <c r="B72" t="s">
        <v>117</v>
      </c>
    </row>
    <row r="73" ht="12.75">
      <c r="B73" t="s">
        <v>118</v>
      </c>
    </row>
    <row r="74" ht="12.75">
      <c r="B74" t="s">
        <v>138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parizek</cp:lastModifiedBy>
  <dcterms:created xsi:type="dcterms:W3CDTF">1997-01-24T11:07:25Z</dcterms:created>
  <dcterms:modified xsi:type="dcterms:W3CDTF">2012-07-31T12:14:12Z</dcterms:modified>
  <cp:category/>
  <cp:version/>
  <cp:contentType/>
  <cp:contentStatus/>
</cp:coreProperties>
</file>